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01c415824b33563/Pictures/CAMPAÑAS/02/04_Excel con esteroides e IA/"/>
    </mc:Choice>
  </mc:AlternateContent>
  <xr:revisionPtr revIDLastSave="0" documentId="8_{9D41AB3B-DD32-4A30-BF8D-1F1B4FC4FFC5}" xr6:coauthVersionLast="47" xr6:coauthVersionMax="47" xr10:uidLastSave="{00000000-0000-0000-0000-000000000000}"/>
  <bookViews>
    <workbookView xWindow="19090" yWindow="-110" windowWidth="25820" windowHeight="13900" xr2:uid="{5DBB1DC4-D73A-4B70-A3A1-AFDC170AB77D}"/>
  </bookViews>
  <sheets>
    <sheet name="Hoja1" sheetId="1" r:id="rId1"/>
  </sheets>
  <definedNames>
    <definedName name="IVA">_xlfn.LAMBDA(_xlpm.NETO,_xlpm.NETO*0.13)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1" l="1" a="1"/>
  <c r="J4" i="1" s="1"/>
  <c r="L4" i="1" s="1"/>
  <c r="J3" i="1" a="1"/>
  <c r="J3" i="1" s="1"/>
  <c r="L3" i="1" s="1"/>
  <c r="J5" i="1" a="1"/>
  <c r="J5" i="1" s="1"/>
  <c r="L5" i="1" s="1"/>
  <c r="J6" i="1" a="1"/>
  <c r="J6" i="1" s="1"/>
  <c r="L6" i="1" s="1"/>
  <c r="K6" i="1" a="1"/>
  <c r="K6" i="1" s="1"/>
  <c r="K5" i="1" a="1"/>
  <c r="K5" i="1" s="1"/>
  <c r="K4" i="1" a="1"/>
  <c r="K4" i="1" s="1"/>
  <c r="K3" i="1" a="1"/>
  <c r="K3" i="1" s="1"/>
  <c r="B11" i="1" a="1"/>
  <c r="B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<sst xmlns="http://schemas.openxmlformats.org/spreadsheetml/2006/main" count="9" uniqueCount="9">
  <si>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Cliente</t>
  </si>
  <si>
    <t xml:space="preserve">Monto Neto </t>
  </si>
  <si>
    <t>IVA</t>
  </si>
  <si>
    <t>1% IVA (Retención)</t>
  </si>
  <si>
    <t>Total</t>
  </si>
  <si>
    <t xml:space="preserve">Industrias el Arrozal, S. A. de C. V. </t>
  </si>
  <si>
    <t xml:space="preserve">Comercial el Gran Valor, S. A. de C. V.  </t>
  </si>
  <si>
    <t xml:space="preserve">Servicios agropecuarios el Rancho </t>
  </si>
  <si>
    <t>Ventas de llantas el buen rodaje, S. A. de C.V.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</si>
</sst>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E6706C-F8E0-49C9-A70A-021E15F73F45}" name="Tabla1" displayName="Tabla1" ref="H2:L6" totalsRowShown="0">
  <autoFilter ref="H2:L6" xr:uid="{08E6706C-F8E0-49C9-A70A-021E15F73F45}"/>
  <tableColumns count="5">
    <tableColumn id="1" xr3:uid="{A8062A9B-CCB2-4375-86CD-85E86FA4737D}" name="Cliente"/>
    <tableColumn id="2" xr3:uid="{7B4F4C0D-D3BB-46C5-A617-2BBE3795D694}" name="Monto Neto "/>
    <tableColumn id="3" xr3:uid="{57A8CD03-F964-4BAC-A584-157A7640BE98}" name="IVA" dataDxfId="0">
      <calculatedColumnFormula array="1">IVA(I3)</calculatedColumnFormula>
    </tableColumn>
    <tableColumn id="4" xr3:uid="{51E8CAA2-E5BF-4FDB-8E3B-7CB5986BC5B0}" name="1% IVA (Retención)">
      <calculatedColumnFormula array="1">_xlfn.LAMBDA(_xlpm.NETO,_xlpm.NETO*1%)(I3)</calculatedColumnFormula>
    </tableColumn>
    <tableColumn id="5" xr3:uid="{F31F1435-108D-45FB-BCD9-5918E66984DA}" name="Total">
      <calculatedColumnFormula>I3+J3+K3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B7E83-DC44-4936-B3B1-53A4E1E98411}">
  <dimension ref="B2:L11"/>
  <sheetViews>
    <sheetView tabSelected="1" topLeftCell="D1" workbookViewId="0">
      <selection activeCell="J12" sqref="J12"/>
    </sheetView>
  </sheetViews>
  <sheetFormatPr baseColWidth="10" defaultRowHeight="24" customHeight="1" x14ac:dyDescent="0.25"/>
  <cols>
    <col min="2" max="2" width="12" bestFit="1" customWidth="1"/>
    <col min="8" max="8" width="41" bestFit="1" customWidth="1"/>
    <col min="9" max="9" width="13.28515625" customWidth="1"/>
    <col min="11" max="11" width="19.140625" customWidth="1"/>
  </cols>
  <sheetData>
    <row r="2" spans="2:12" ht="24" customHeight="1" x14ac:dyDescent="0.25">
      <c r="H2" t="s">
        <v>0</v>
      </c>
      <c r="I2" t="s">
        <v>1</v>
      </c>
      <c r="J2" t="s">
        <v>2</v>
      </c>
      <c r="K2" t="s">
        <v>3</v>
      </c>
      <c r="L2" t="s">
        <v>4</v>
      </c>
    </row>
    <row r="3" spans="2:12" ht="24" customHeight="1" x14ac:dyDescent="0.25">
      <c r="H3" t="s">
        <v>5</v>
      </c>
      <c r="I3">
        <v>1025</v>
      </c>
      <c r="J3" cm="1">
        <f t="array" ref="J3">IVA(I3)</f>
        <v>133.25</v>
      </c>
      <c r="K3" cm="1">
        <f t="array" ref="K3">_xlfn.LAMBDA(_xlpm.NETO,_xlpm.NETO*1%)(I3)</f>
        <v>10.25</v>
      </c>
      <c r="L3">
        <f>I3+J3+K3</f>
        <v>1168.5</v>
      </c>
    </row>
    <row r="4" spans="2:12" ht="24" customHeight="1" x14ac:dyDescent="0.25">
      <c r="H4" t="s">
        <v>6</v>
      </c>
      <c r="I4">
        <v>423.35</v>
      </c>
      <c r="J4" cm="1">
        <f t="array" ref="J4">IVA(I4)</f>
        <v>55.035500000000006</v>
      </c>
      <c r="K4" cm="1">
        <f t="array" ref="K4">_xlfn.LAMBDA(_xlpm.NETO,_xlpm.NETO*1%)(I4)</f>
        <v>4.2335000000000003</v>
      </c>
      <c r="L4">
        <f>I4+J4+K4</f>
        <v>482.61900000000003</v>
      </c>
    </row>
    <row r="5" spans="2:12" ht="24" customHeight="1" x14ac:dyDescent="0.25">
      <c r="H5" t="s">
        <v>7</v>
      </c>
      <c r="I5">
        <v>650</v>
      </c>
      <c r="J5" cm="1">
        <f t="array" ref="J5">IVA(I5)</f>
        <v>84.5</v>
      </c>
      <c r="K5" cm="1">
        <f t="array" ref="K5">_xlfn.LAMBDA(_xlpm.NETO,_xlpm.NETO*1%)(I5)</f>
        <v>6.5</v>
      </c>
      <c r="L5">
        <f>I5+J5+K5</f>
        <v>741</v>
      </c>
    </row>
    <row r="6" spans="2:12" ht="24" customHeight="1" x14ac:dyDescent="0.25">
      <c r="H6" t="s">
        <v>8</v>
      </c>
      <c r="I6">
        <v>750</v>
      </c>
      <c r="J6" cm="1">
        <f t="array" ref="J6">IVA(I6)</f>
        <v>97.5</v>
      </c>
      <c r="K6" cm="1">
        <f t="array" ref="K6">_xlfn.LAMBDA(_xlpm.NETO,_xlpm.NETO*1%)(I6)</f>
        <v>7.5</v>
      </c>
      <c r="L6">
        <f>I6+J6+K6</f>
        <v>855</v>
      </c>
    </row>
    <row r="7" spans="2:12" ht="24" customHeight="1" x14ac:dyDescent="0.25">
      <c r="C7">
        <v>4</v>
      </c>
    </row>
    <row r="11" spans="2:12" ht="24" customHeight="1" x14ac:dyDescent="0.25">
      <c r="B11" cm="1">
        <f t="array" ref="B11">_xlfn.LAMBDA(_xlpm.r, PI()*_xlpm.r^2)(C7)</f>
        <v>50.26548245743669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Ernesto Calderon</dc:creator>
  <cp:lastModifiedBy>Ernesto Calderon</cp:lastModifiedBy>
  <dcterms:created xsi:type="dcterms:W3CDTF">2026-03-12T22:54:05Z</dcterms:created>
  <dcterms:modified xsi:type="dcterms:W3CDTF">2026-03-12T23:40:31Z</dcterms:modified>
</cp:coreProperties>
</file>