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c\Documents\Centro de Plantillas\ContaportableRenta\"/>
    </mc:Choice>
  </mc:AlternateContent>
  <bookViews>
    <workbookView xWindow="360" yWindow="105" windowWidth="18855" windowHeight="8445"/>
  </bookViews>
  <sheets>
    <sheet name="plantilla " sheetId="1" r:id="rId1"/>
    <sheet name="Listado de Codigos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10" i="1" l="1"/>
  <c r="D15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l="1"/>
  <c r="D33" i="1" s="1"/>
  <c r="D34" i="1" s="1"/>
  <c r="D36" i="1" s="1"/>
</calcChain>
</file>

<file path=xl/sharedStrings.xml><?xml version="1.0" encoding="utf-8"?>
<sst xmlns="http://schemas.openxmlformats.org/spreadsheetml/2006/main" count="210" uniqueCount="105">
  <si>
    <t xml:space="preserve">NIT </t>
  </si>
  <si>
    <t xml:space="preserve">NOMBRE </t>
  </si>
  <si>
    <t>APELIDO</t>
  </si>
  <si>
    <t xml:space="preserve">CODIGO </t>
  </si>
  <si>
    <t xml:space="preserve">DEVENGADO </t>
  </si>
  <si>
    <t xml:space="preserve">AFP </t>
  </si>
  <si>
    <t>ISSS</t>
  </si>
  <si>
    <t xml:space="preserve">FECHA </t>
  </si>
  <si>
    <t xml:space="preserve">RETENIDO </t>
  </si>
  <si>
    <t xml:space="preserve">  </t>
  </si>
  <si>
    <t xml:space="preserve">Plantilla de carga de Información para el sistema ContaPortable F910 </t>
  </si>
  <si>
    <t>01</t>
  </si>
  <si>
    <t xml:space="preserve">Reglas de ingreso: </t>
  </si>
  <si>
    <t xml:space="preserve">1)Debes Ingresar un codigo de retención válido de Hacienda, consulta el listado de códigos </t>
  </si>
  <si>
    <t xml:space="preserve">2)Debes ingresar el DEVENGADO sin restar la Afp y el Isss, osea el monto antes de retenciones </t>
  </si>
  <si>
    <t>3)La fecha determina el periodo en que se declara la retención</t>
  </si>
  <si>
    <t xml:space="preserve">01 </t>
  </si>
  <si>
    <t xml:space="preserve">Servicios de carácter permanente con subordinación o dependencia laboral  </t>
  </si>
  <si>
    <t xml:space="preserve">05 </t>
  </si>
  <si>
    <t xml:space="preserve">Renta de personas jurídicas domiciliadas provenientes de depósitos de dinero  </t>
  </si>
  <si>
    <t xml:space="preserve">06 </t>
  </si>
  <si>
    <t>Rentas de personas jurídicas domiciliadas provenientes de titulos valores</t>
  </si>
  <si>
    <t xml:space="preserve">07 </t>
  </si>
  <si>
    <t xml:space="preserve">Retención por actividades agropecuarias  </t>
  </si>
  <si>
    <t xml:space="preserve">08 </t>
  </si>
  <si>
    <t>Retencion por juicios ejecutivos</t>
  </si>
  <si>
    <t xml:space="preserve">09 </t>
  </si>
  <si>
    <t>Otras retenciones acreditables</t>
  </si>
  <si>
    <t xml:space="preserve">11 </t>
  </si>
  <si>
    <t>Servicios sin dependencia laboral</t>
  </si>
  <si>
    <t xml:space="preserve">19 </t>
  </si>
  <si>
    <t>Costos y gastos incurridos sujetos a retención y entero</t>
  </si>
  <si>
    <t xml:space="preserve">20 </t>
  </si>
  <si>
    <t>Valores garantizados por seguro dotal u otros tipos de seguros</t>
  </si>
  <si>
    <t xml:space="preserve">21 </t>
  </si>
  <si>
    <t>Otros servicios sin dependencia laboral</t>
  </si>
  <si>
    <t xml:space="preserve">22 </t>
  </si>
  <si>
    <t>Transferencia de bienes intangibles por personas naturales domiciliadas</t>
  </si>
  <si>
    <t xml:space="preserve">23 </t>
  </si>
  <si>
    <t>Transferencia de bienes intangibles por personas juridicas domiciliadas</t>
  </si>
  <si>
    <t xml:space="preserve">24 </t>
  </si>
  <si>
    <t>Por uso o concesion de uso, de derechos de bienes tangibles e intangibles a personas naturales domiciliadas</t>
  </si>
  <si>
    <t xml:space="preserve">25 </t>
  </si>
  <si>
    <t>Por uso o concesion de uso, de derechos de bienes tangibles e intangibles a personas juridicas domiciliadas</t>
  </si>
  <si>
    <t xml:space="preserve">26 </t>
  </si>
  <si>
    <t>Operaciones de Renta y asimiladas a rentas a personas naturales</t>
  </si>
  <si>
    <t xml:space="preserve">27 </t>
  </si>
  <si>
    <t>Retenciones por servicios de arrendamiento a personas naturales</t>
  </si>
  <si>
    <t xml:space="preserve">28 </t>
  </si>
  <si>
    <t>Rentas de personas naturales domiciliadas provenientes de titulos valores</t>
  </si>
  <si>
    <t xml:space="preserve">29 </t>
  </si>
  <si>
    <t>Premios o ganancias de domiciliadas de concursos y rifas, sorteos o juegos de azar o de habilidad</t>
  </si>
  <si>
    <t xml:space="preserve">30 </t>
  </si>
  <si>
    <t>Rentas obtenidas en el país de no domiciliadas por rendimiento de capital invertido, titulos valores a no domiciliados</t>
  </si>
  <si>
    <t xml:space="preserve">31 </t>
  </si>
  <si>
    <t>Por uso o concesion de uso de derechos de bienes tangibles e intangibles a no domiciliados</t>
  </si>
  <si>
    <t xml:space="preserve">32 </t>
  </si>
  <si>
    <t>Transferencia de bienes intangibles por no domiciliadas</t>
  </si>
  <si>
    <t xml:space="preserve">33 </t>
  </si>
  <si>
    <t>Rentas obtenidas en el pasi por personas no domiciliadas</t>
  </si>
  <si>
    <t xml:space="preserve">34 </t>
  </si>
  <si>
    <t>Servicios utilizados en el país por actividades originadas en el país</t>
  </si>
  <si>
    <t xml:space="preserve">35 </t>
  </si>
  <si>
    <t>Pagos efectuadas a casa matriz (no domiciliadas ) por filiales y/o sucursales domiciliadas</t>
  </si>
  <si>
    <t xml:space="preserve">36 </t>
  </si>
  <si>
    <t>Servicio de transporte internacional a personas no domiciliadas</t>
  </si>
  <si>
    <t xml:space="preserve">37 </t>
  </si>
  <si>
    <t>Servicios por aseguradoras, Reaseguradoras no domiciliadas</t>
  </si>
  <si>
    <t xml:space="preserve">38 </t>
  </si>
  <si>
    <t>Servicios de financiamiento por instituciones financieras no domiciliadas</t>
  </si>
  <si>
    <t xml:space="preserve">39 </t>
  </si>
  <si>
    <t>Operaciones con intangibles o uso, concesion de uso de derechos de bienes tangibles e intangibles a no domiciliados</t>
  </si>
  <si>
    <t xml:space="preserve">40 </t>
  </si>
  <si>
    <t>Rentas de personas constituidas, domiciliadas o residentes en paises con regimenes fiscales preferentes</t>
  </si>
  <si>
    <t xml:space="preserve">41 </t>
  </si>
  <si>
    <t>Premios o ganancias de no domiciliadas provenientes de concursos, rifas, sorteos,o juegos de azar</t>
  </si>
  <si>
    <t xml:space="preserve">42 </t>
  </si>
  <si>
    <t>Otras retenciones no acreditables</t>
  </si>
  <si>
    <t xml:space="preserve">43 </t>
  </si>
  <si>
    <t>Pago o acreditación de utilidades a socios, accionistas, asociados fideicomisos, participes, inversionistas o beneficiarios</t>
  </si>
  <si>
    <t xml:space="preserve">44 </t>
  </si>
  <si>
    <t>Pago o acreditación de utilidades a sujetos no domiciliados en El Salvador</t>
  </si>
  <si>
    <t xml:space="preserve">45 </t>
  </si>
  <si>
    <t>Pago o acreditación en disminución de capital  o patrimonio</t>
  </si>
  <si>
    <t xml:space="preserve">46 </t>
  </si>
  <si>
    <t>Prestamos, mutuos, anticipos, o financiamientos ( en dinero o bienes en especie)</t>
  </si>
  <si>
    <t xml:space="preserve">47 </t>
  </si>
  <si>
    <t>Rentas a personas naturales domiciliadas en concepto de intereses, premios y otras utilidades provenientes de depositos en dinero</t>
  </si>
  <si>
    <t xml:space="preserve">48 </t>
  </si>
  <si>
    <t>Indemnizaciones art 156 “b” del Código Tributario</t>
  </si>
  <si>
    <t xml:space="preserve">60 </t>
  </si>
  <si>
    <t>Servicios de caracter permanente con subordinacion o dependencia laboral (Tramo I de las tablas de retencion )</t>
  </si>
  <si>
    <t xml:space="preserve">70 </t>
  </si>
  <si>
    <t>Indemnizaciones por despido, retiro voluntario, muerte, incapacidad, accidente o enfermedad según ley</t>
  </si>
  <si>
    <t xml:space="preserve">71 </t>
  </si>
  <si>
    <t>Valores grantizados por seguro dotal u otros tipos de seguro</t>
  </si>
  <si>
    <t xml:space="preserve">72 </t>
  </si>
  <si>
    <t>Remuneraciones, compensaciones y gastos de representacion por servicios en el exterior de funcionarios o empleados de gobierno</t>
  </si>
  <si>
    <t xml:space="preserve">80 </t>
  </si>
  <si>
    <t xml:space="preserve">Servicios de carácter permanente con subordinación o dependencia laboral sin contribuciones sociales (jubilados y pensionados) </t>
  </si>
  <si>
    <t xml:space="preserve">Listado de códigos de retención </t>
  </si>
  <si>
    <t xml:space="preserve">4)Elimina las lineas que no se ocupan para que no se importen al sistema </t>
  </si>
  <si>
    <t>0614-050492-108-9</t>
  </si>
  <si>
    <t xml:space="preserve">GONZALO ERNESTO </t>
  </si>
  <si>
    <t xml:space="preserve">EMERSON 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</si>
</sst>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2" fontId="0" fillId="0" borderId="0" xfId="0" applyNumberFormat="1"/>
    <xf numFmtId="49" fontId="2" fillId="0" borderId="0" xfId="0" applyNumberFormat="1" applyFont="1"/>
    <xf numFmtId="49" fontId="1" fillId="0" borderId="0" xfId="2" applyNumberFormat="1" applyFont="1"/>
    <xf numFmtId="49" fontId="1" fillId="0" borderId="0" xfId="1" applyNumberFormat="1" applyFont="1"/>
    <xf numFmtId="1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49" fontId="4" fillId="0" borderId="0" xfId="3" applyNumberFormat="1" applyAlignment="1">
      <alignment wrapText="1"/>
    </xf>
    <xf numFmtId="49" fontId="4" fillId="0" borderId="0" xfId="4" applyNumberFormat="1"/>
    <xf numFmtId="49" fontId="6" fillId="0" borderId="0" xfId="3" applyNumberFormat="1" applyFont="1" applyAlignment="1">
      <alignment horizontal="left" vertical="center" wrapText="1"/>
    </xf>
    <xf numFmtId="49" fontId="1" fillId="0" borderId="0" xfId="3" applyNumberFormat="1" applyFont="1" applyAlignment="1">
      <alignment wrapText="1"/>
    </xf>
    <xf numFmtId="49" fontId="5" fillId="0" borderId="0" xfId="3" applyNumberFormat="1" applyFont="1" applyAlignment="1">
      <alignment wrapText="1"/>
    </xf>
    <xf numFmtId="0" fontId="3" fillId="0" borderId="0" xfId="0" applyFo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" sqref="D1"/>
    </sheetView>
  </sheetViews>
  <sheetFormatPr baseColWidth="10" defaultRowHeight="15" x14ac:dyDescent="0.25"/>
  <cols>
    <col min="1" max="1" width="17.5703125" style="3" customWidth="1"/>
    <col min="2" max="3" width="20.85546875" style="3" customWidth="1"/>
    <col min="5" max="5" width="11.42578125" style="1"/>
    <col min="6" max="6" width="12.7109375" style="2" bestFit="1" customWidth="1"/>
    <col min="7" max="9" width="11.42578125" style="2"/>
  </cols>
  <sheetData>
    <row r="1" spans="1:9" x14ac:dyDescent="0.25">
      <c r="A1" s="3" t="s">
        <v>10</v>
      </c>
    </row>
    <row r="3" spans="1:9" x14ac:dyDescent="0.25">
      <c r="A3" s="3" t="s">
        <v>12</v>
      </c>
    </row>
    <row r="4" spans="1:9" x14ac:dyDescent="0.25">
      <c r="A4" s="3" t="s">
        <v>13</v>
      </c>
    </row>
    <row r="5" spans="1:9" x14ac:dyDescent="0.25">
      <c r="A5" s="3" t="s">
        <v>14</v>
      </c>
    </row>
    <row r="6" spans="1:9" x14ac:dyDescent="0.25">
      <c r="A6" s="3" t="s">
        <v>15</v>
      </c>
    </row>
    <row r="7" spans="1:9" x14ac:dyDescent="0.25">
      <c r="A7" s="3" t="s">
        <v>101</v>
      </c>
    </row>
    <row r="9" spans="1:9" s="8" customFormat="1" ht="12.75" x14ac:dyDescent="0.2">
      <c r="A9" s="3" t="s">
        <v>0</v>
      </c>
      <c r="B9" s="3" t="s">
        <v>1</v>
      </c>
      <c r="C9" s="3" t="s">
        <v>2</v>
      </c>
      <c r="D9" s="8" t="s">
        <v>7</v>
      </c>
      <c r="E9" s="3" t="s">
        <v>3</v>
      </c>
      <c r="F9" s="7" t="s">
        <v>4</v>
      </c>
      <c r="G9" s="7" t="s">
        <v>5</v>
      </c>
      <c r="H9" s="7" t="s">
        <v>6</v>
      </c>
      <c r="I9" s="7" t="s">
        <v>8</v>
      </c>
    </row>
    <row r="10" spans="1:9" x14ac:dyDescent="0.25">
      <c r="A10" s="4" t="s">
        <v>102</v>
      </c>
      <c r="B10" s="5" t="s">
        <v>103</v>
      </c>
      <c r="C10" s="3" t="s">
        <v>104</v>
      </c>
      <c r="D10" s="6">
        <v>44012</v>
      </c>
      <c r="E10" s="3" t="s">
        <v>11</v>
      </c>
      <c r="F10" s="7">
        <v>10000</v>
      </c>
      <c r="G10" s="7" t="s">
        <v>9</v>
      </c>
      <c r="H10" s="7" t="s">
        <v>9</v>
      </c>
      <c r="I10" s="7">
        <f>F10*0.1</f>
        <v>1000</v>
      </c>
    </row>
    <row r="11" spans="1:9" x14ac:dyDescent="0.25">
      <c r="A11" s="4" t="s">
        <v>102</v>
      </c>
      <c r="B11" s="5" t="s">
        <v>103</v>
      </c>
      <c r="C11" s="3" t="s">
        <v>104</v>
      </c>
      <c r="D11" s="6">
        <v>44196</v>
      </c>
      <c r="E11" s="3" t="s">
        <v>11</v>
      </c>
      <c r="F11" s="7">
        <v>200</v>
      </c>
      <c r="G11" s="7"/>
      <c r="H11" s="7"/>
      <c r="I11" s="7">
        <v>20</v>
      </c>
    </row>
    <row r="12" spans="1:9" x14ac:dyDescent="0.25">
      <c r="A12" s="4" t="s">
        <v>102</v>
      </c>
      <c r="B12" s="5" t="s">
        <v>103</v>
      </c>
      <c r="C12" s="3" t="s">
        <v>104</v>
      </c>
      <c r="D12" s="6">
        <v>43845</v>
      </c>
      <c r="E12" s="3" t="s">
        <v>11</v>
      </c>
      <c r="F12" s="7">
        <v>562.5</v>
      </c>
      <c r="G12" s="7">
        <v>40.78</v>
      </c>
      <c r="H12" s="7">
        <v>15</v>
      </c>
      <c r="I12" s="7">
        <v>41.82</v>
      </c>
    </row>
    <row r="13" spans="1:9" x14ac:dyDescent="0.25">
      <c r="A13" s="4" t="s">
        <v>102</v>
      </c>
      <c r="B13" s="5" t="s">
        <v>103</v>
      </c>
      <c r="C13" s="3" t="s">
        <v>104</v>
      </c>
      <c r="D13" s="6">
        <v>43861</v>
      </c>
      <c r="E13" s="3" t="s">
        <v>11</v>
      </c>
      <c r="F13" s="7">
        <v>600</v>
      </c>
      <c r="G13" s="7">
        <v>43.5</v>
      </c>
      <c r="H13" s="7">
        <v>15</v>
      </c>
      <c r="I13" s="7">
        <v>48.78</v>
      </c>
    </row>
    <row r="14" spans="1:9" x14ac:dyDescent="0.25">
      <c r="A14" s="4" t="s">
        <v>102</v>
      </c>
      <c r="B14" s="5" t="s">
        <v>103</v>
      </c>
      <c r="C14" s="3" t="s">
        <v>104</v>
      </c>
      <c r="D14" s="6">
        <v>43876</v>
      </c>
      <c r="E14" s="3" t="s">
        <v>11</v>
      </c>
      <c r="F14" s="7">
        <v>562.5</v>
      </c>
      <c r="G14" s="7">
        <v>40.78</v>
      </c>
      <c r="H14" s="7">
        <v>15</v>
      </c>
      <c r="I14" s="7">
        <v>41.82</v>
      </c>
    </row>
    <row r="15" spans="1:9" x14ac:dyDescent="0.25">
      <c r="A15" s="4" t="s">
        <v>102</v>
      </c>
      <c r="B15" s="5" t="s">
        <v>103</v>
      </c>
      <c r="C15" s="3" t="s">
        <v>104</v>
      </c>
      <c r="D15" s="6">
        <f>D14+13</f>
        <v>43889</v>
      </c>
      <c r="E15" s="3" t="s">
        <v>11</v>
      </c>
      <c r="F15" s="7">
        <v>487.5</v>
      </c>
      <c r="G15" s="7">
        <v>35.340000000000003</v>
      </c>
      <c r="H15" s="7">
        <v>14.63</v>
      </c>
      <c r="I15" s="7">
        <v>28.98</v>
      </c>
    </row>
    <row r="16" spans="1:9" x14ac:dyDescent="0.25">
      <c r="A16" s="4" t="s">
        <v>102</v>
      </c>
      <c r="B16" s="5" t="s">
        <v>103</v>
      </c>
      <c r="C16" s="3" t="s">
        <v>104</v>
      </c>
      <c r="D16" s="6">
        <f>D15+15</f>
        <v>43904</v>
      </c>
      <c r="E16" s="3" t="s">
        <v>11</v>
      </c>
      <c r="F16" s="7">
        <v>562.5</v>
      </c>
      <c r="G16" s="7">
        <v>40.78</v>
      </c>
      <c r="H16" s="7">
        <v>15</v>
      </c>
      <c r="I16" s="7">
        <v>41.82</v>
      </c>
    </row>
    <row r="17" spans="1:9" x14ac:dyDescent="0.25">
      <c r="A17" s="4" t="s">
        <v>102</v>
      </c>
      <c r="B17" s="5" t="s">
        <v>103</v>
      </c>
      <c r="C17" s="3" t="s">
        <v>104</v>
      </c>
      <c r="D17" s="6">
        <f>D16+15+1</f>
        <v>43920</v>
      </c>
      <c r="E17" s="3" t="s">
        <v>11</v>
      </c>
      <c r="F17" s="7">
        <v>600</v>
      </c>
      <c r="G17" s="7">
        <v>43.5</v>
      </c>
      <c r="H17" s="7">
        <v>15</v>
      </c>
      <c r="I17" s="7">
        <v>48.78</v>
      </c>
    </row>
    <row r="18" spans="1:9" x14ac:dyDescent="0.25">
      <c r="A18" s="4" t="s">
        <v>102</v>
      </c>
      <c r="B18" s="5" t="s">
        <v>103</v>
      </c>
      <c r="C18" s="3" t="s">
        <v>104</v>
      </c>
      <c r="D18" s="6">
        <f>D17+15</f>
        <v>43935</v>
      </c>
      <c r="E18" s="3" t="s">
        <v>11</v>
      </c>
      <c r="F18" s="7">
        <v>562.5</v>
      </c>
      <c r="G18" s="7">
        <v>40.78</v>
      </c>
      <c r="H18" s="7">
        <v>15</v>
      </c>
      <c r="I18" s="7">
        <v>41.82</v>
      </c>
    </row>
    <row r="19" spans="1:9" x14ac:dyDescent="0.25">
      <c r="A19" s="4" t="s">
        <v>102</v>
      </c>
      <c r="B19" s="5" t="s">
        <v>103</v>
      </c>
      <c r="C19" s="3" t="s">
        <v>104</v>
      </c>
      <c r="D19" s="6">
        <f>D18+15</f>
        <v>43950</v>
      </c>
      <c r="E19" s="3" t="s">
        <v>11</v>
      </c>
      <c r="F19" s="7">
        <v>562.5</v>
      </c>
      <c r="G19" s="7">
        <v>40.78</v>
      </c>
      <c r="H19" s="7">
        <v>15</v>
      </c>
      <c r="I19" s="7">
        <v>41.82</v>
      </c>
    </row>
    <row r="20" spans="1:9" x14ac:dyDescent="0.25">
      <c r="A20" s="4" t="s">
        <v>102</v>
      </c>
      <c r="B20" s="5" t="s">
        <v>103</v>
      </c>
      <c r="C20" s="3" t="s">
        <v>104</v>
      </c>
      <c r="D20" s="6">
        <f>D19+15</f>
        <v>43965</v>
      </c>
      <c r="E20" s="3" t="s">
        <v>11</v>
      </c>
      <c r="F20" s="7">
        <v>562.5</v>
      </c>
      <c r="G20" s="7">
        <v>40.78</v>
      </c>
      <c r="H20" s="7">
        <v>15</v>
      </c>
      <c r="I20" s="7">
        <v>41.82</v>
      </c>
    </row>
    <row r="21" spans="1:9" x14ac:dyDescent="0.25">
      <c r="A21" s="4" t="s">
        <v>102</v>
      </c>
      <c r="B21" s="5" t="s">
        <v>103</v>
      </c>
      <c r="C21" s="3" t="s">
        <v>104</v>
      </c>
      <c r="D21" s="6">
        <f>D20+15+1</f>
        <v>43981</v>
      </c>
      <c r="E21" s="3" t="s">
        <v>11</v>
      </c>
      <c r="F21" s="7">
        <v>600</v>
      </c>
      <c r="G21" s="7">
        <v>43.5</v>
      </c>
      <c r="H21" s="7">
        <v>15</v>
      </c>
      <c r="I21" s="7">
        <v>48.78</v>
      </c>
    </row>
    <row r="22" spans="1:9" x14ac:dyDescent="0.25">
      <c r="A22" s="4" t="s">
        <v>102</v>
      </c>
      <c r="B22" s="5" t="s">
        <v>103</v>
      </c>
      <c r="C22" s="3" t="s">
        <v>104</v>
      </c>
      <c r="D22" s="6">
        <f>D21+15</f>
        <v>43996</v>
      </c>
      <c r="E22" s="3" t="s">
        <v>11</v>
      </c>
      <c r="F22" s="7">
        <v>562.5</v>
      </c>
      <c r="G22" s="7">
        <v>40.78</v>
      </c>
      <c r="H22" s="7">
        <v>15</v>
      </c>
      <c r="I22" s="7">
        <v>41.82</v>
      </c>
    </row>
    <row r="23" spans="1:9" x14ac:dyDescent="0.25">
      <c r="A23" s="4" t="s">
        <v>102</v>
      </c>
      <c r="B23" s="5" t="s">
        <v>103</v>
      </c>
      <c r="C23" s="3" t="s">
        <v>104</v>
      </c>
      <c r="D23" s="6">
        <f>D22+15</f>
        <v>44011</v>
      </c>
      <c r="E23" s="3" t="s">
        <v>11</v>
      </c>
      <c r="F23" s="7">
        <v>562.5</v>
      </c>
      <c r="G23" s="7">
        <v>40.78</v>
      </c>
      <c r="H23" s="7">
        <v>15</v>
      </c>
      <c r="I23" s="7">
        <v>41.82</v>
      </c>
    </row>
    <row r="24" spans="1:9" x14ac:dyDescent="0.25">
      <c r="A24" s="4" t="s">
        <v>102</v>
      </c>
      <c r="B24" s="5" t="s">
        <v>103</v>
      </c>
      <c r="C24" s="3" t="s">
        <v>104</v>
      </c>
      <c r="D24" s="6">
        <f>D23+15</f>
        <v>44026</v>
      </c>
      <c r="E24" s="3" t="s">
        <v>11</v>
      </c>
      <c r="F24" s="7">
        <v>562.5</v>
      </c>
      <c r="G24" s="7">
        <v>40.78</v>
      </c>
      <c r="H24" s="7">
        <v>15</v>
      </c>
      <c r="I24" s="7">
        <v>41.82</v>
      </c>
    </row>
    <row r="25" spans="1:9" x14ac:dyDescent="0.25">
      <c r="A25" s="4" t="s">
        <v>102</v>
      </c>
      <c r="B25" s="5" t="s">
        <v>103</v>
      </c>
      <c r="C25" s="3" t="s">
        <v>104</v>
      </c>
      <c r="D25" s="6">
        <f>D24+15+1</f>
        <v>44042</v>
      </c>
      <c r="E25" s="3" t="s">
        <v>11</v>
      </c>
      <c r="F25" s="7">
        <v>600</v>
      </c>
      <c r="G25" s="7">
        <v>43.5</v>
      </c>
      <c r="H25" s="7">
        <v>15</v>
      </c>
      <c r="I25" s="7">
        <v>48.78</v>
      </c>
    </row>
    <row r="26" spans="1:9" x14ac:dyDescent="0.25">
      <c r="A26" s="4" t="s">
        <v>102</v>
      </c>
      <c r="B26" s="5" t="s">
        <v>103</v>
      </c>
      <c r="C26" s="3" t="s">
        <v>104</v>
      </c>
      <c r="D26" s="6">
        <f>D25+15</f>
        <v>44057</v>
      </c>
      <c r="E26" s="3" t="s">
        <v>11</v>
      </c>
      <c r="F26" s="7">
        <v>562.5</v>
      </c>
      <c r="G26" s="7">
        <v>40.78</v>
      </c>
      <c r="H26" s="7">
        <v>15</v>
      </c>
      <c r="I26" s="7">
        <v>41.82</v>
      </c>
    </row>
    <row r="27" spans="1:9" x14ac:dyDescent="0.25">
      <c r="A27" s="4" t="s">
        <v>102</v>
      </c>
      <c r="B27" s="5" t="s">
        <v>103</v>
      </c>
      <c r="C27" s="3" t="s">
        <v>104</v>
      </c>
      <c r="D27" s="6">
        <f>D26+15+1</f>
        <v>44073</v>
      </c>
      <c r="E27" s="3" t="s">
        <v>11</v>
      </c>
      <c r="F27" s="7">
        <v>600</v>
      </c>
      <c r="G27" s="7">
        <v>43.5</v>
      </c>
      <c r="H27" s="7">
        <v>15</v>
      </c>
      <c r="I27" s="7">
        <v>48.78</v>
      </c>
    </row>
    <row r="28" spans="1:9" x14ac:dyDescent="0.25">
      <c r="A28" s="4" t="s">
        <v>102</v>
      </c>
      <c r="B28" s="5" t="s">
        <v>103</v>
      </c>
      <c r="C28" s="3" t="s">
        <v>104</v>
      </c>
      <c r="D28" s="6">
        <f t="shared" ref="D28:D34" si="0">D27+15</f>
        <v>44088</v>
      </c>
      <c r="E28" s="3" t="s">
        <v>11</v>
      </c>
      <c r="F28" s="7">
        <v>562.5</v>
      </c>
      <c r="G28" s="7">
        <v>40.78</v>
      </c>
      <c r="H28" s="7">
        <v>15</v>
      </c>
      <c r="I28" s="7">
        <v>41.82</v>
      </c>
    </row>
    <row r="29" spans="1:9" x14ac:dyDescent="0.25">
      <c r="A29" s="4" t="s">
        <v>102</v>
      </c>
      <c r="B29" s="5" t="s">
        <v>103</v>
      </c>
      <c r="C29" s="3" t="s">
        <v>104</v>
      </c>
      <c r="D29" s="6">
        <f t="shared" si="0"/>
        <v>44103</v>
      </c>
      <c r="E29" s="3" t="s">
        <v>11</v>
      </c>
      <c r="F29" s="7">
        <v>562.5</v>
      </c>
      <c r="G29" s="7">
        <v>40.78</v>
      </c>
      <c r="H29" s="7">
        <v>15</v>
      </c>
      <c r="I29" s="7">
        <v>41.82</v>
      </c>
    </row>
    <row r="30" spans="1:9" x14ac:dyDescent="0.25">
      <c r="A30" s="4" t="s">
        <v>102</v>
      </c>
      <c r="B30" s="5" t="s">
        <v>103</v>
      </c>
      <c r="C30" s="3" t="s">
        <v>104</v>
      </c>
      <c r="D30" s="6">
        <f t="shared" si="0"/>
        <v>44118</v>
      </c>
      <c r="E30" s="3" t="s">
        <v>11</v>
      </c>
      <c r="F30" s="7">
        <v>562.5</v>
      </c>
      <c r="G30" s="7">
        <v>40.78</v>
      </c>
      <c r="H30" s="7">
        <v>15</v>
      </c>
      <c r="I30" s="7">
        <v>41.82</v>
      </c>
    </row>
    <row r="31" spans="1:9" x14ac:dyDescent="0.25">
      <c r="A31" s="4" t="s">
        <v>102</v>
      </c>
      <c r="B31" s="5" t="s">
        <v>103</v>
      </c>
      <c r="C31" s="3" t="s">
        <v>104</v>
      </c>
      <c r="D31" s="6">
        <f>D30+15+1</f>
        <v>44134</v>
      </c>
      <c r="E31" s="3" t="s">
        <v>11</v>
      </c>
      <c r="F31" s="7">
        <v>600</v>
      </c>
      <c r="G31" s="7">
        <v>43.5</v>
      </c>
      <c r="H31" s="7">
        <v>15</v>
      </c>
      <c r="I31" s="7">
        <v>48.78</v>
      </c>
    </row>
    <row r="32" spans="1:9" x14ac:dyDescent="0.25">
      <c r="A32" s="4" t="s">
        <v>102</v>
      </c>
      <c r="B32" s="5" t="s">
        <v>103</v>
      </c>
      <c r="C32" s="3" t="s">
        <v>104</v>
      </c>
      <c r="D32" s="6">
        <f t="shared" si="0"/>
        <v>44149</v>
      </c>
      <c r="E32" s="3" t="s">
        <v>11</v>
      </c>
      <c r="F32" s="7">
        <v>562.5</v>
      </c>
      <c r="G32" s="7">
        <v>40.78</v>
      </c>
      <c r="H32" s="7">
        <v>15</v>
      </c>
      <c r="I32" s="7">
        <v>41.82</v>
      </c>
    </row>
    <row r="33" spans="1:9" x14ac:dyDescent="0.25">
      <c r="A33" s="4" t="s">
        <v>102</v>
      </c>
      <c r="B33" s="5" t="s">
        <v>103</v>
      </c>
      <c r="C33" s="3" t="s">
        <v>104</v>
      </c>
      <c r="D33" s="6">
        <f>D32+15</f>
        <v>44164</v>
      </c>
      <c r="E33" s="3" t="s">
        <v>11</v>
      </c>
      <c r="F33" s="7">
        <v>562.5</v>
      </c>
      <c r="G33" s="7">
        <v>40.78</v>
      </c>
      <c r="H33" s="7">
        <v>15</v>
      </c>
      <c r="I33" s="7">
        <v>41.82</v>
      </c>
    </row>
    <row r="34" spans="1:9" x14ac:dyDescent="0.25">
      <c r="A34" s="4" t="s">
        <v>102</v>
      </c>
      <c r="B34" s="5" t="s">
        <v>103</v>
      </c>
      <c r="C34" s="3" t="s">
        <v>104</v>
      </c>
      <c r="D34" s="6">
        <f t="shared" si="0"/>
        <v>44179</v>
      </c>
      <c r="E34" s="3" t="s">
        <v>11</v>
      </c>
      <c r="F34" s="7">
        <v>562.5</v>
      </c>
      <c r="G34" s="7">
        <v>40.78</v>
      </c>
      <c r="H34" s="7">
        <v>15</v>
      </c>
      <c r="I34" s="7">
        <v>41.82</v>
      </c>
    </row>
    <row r="35" spans="1:9" x14ac:dyDescent="0.25">
      <c r="A35" s="4" t="s">
        <v>102</v>
      </c>
      <c r="B35" s="5" t="s">
        <v>103</v>
      </c>
      <c r="C35" s="3" t="s">
        <v>104</v>
      </c>
      <c r="D35" s="6">
        <v>43453</v>
      </c>
      <c r="E35" s="3" t="s">
        <v>11</v>
      </c>
      <c r="F35" s="7">
        <v>562.5</v>
      </c>
      <c r="G35" s="7">
        <v>0</v>
      </c>
      <c r="H35" s="7">
        <v>0</v>
      </c>
      <c r="I35" s="7">
        <v>0</v>
      </c>
    </row>
    <row r="36" spans="1:9" x14ac:dyDescent="0.25">
      <c r="A36" s="4" t="s">
        <v>102</v>
      </c>
      <c r="B36" s="5" t="s">
        <v>103</v>
      </c>
      <c r="C36" s="3" t="s">
        <v>104</v>
      </c>
      <c r="D36" s="6">
        <f>D34+15+1</f>
        <v>44195</v>
      </c>
      <c r="E36" s="3" t="s">
        <v>11</v>
      </c>
      <c r="F36" s="7">
        <v>600</v>
      </c>
      <c r="G36" s="7">
        <v>43.5</v>
      </c>
      <c r="H36" s="7">
        <v>15</v>
      </c>
      <c r="I36" s="7">
        <v>48.78</v>
      </c>
    </row>
    <row r="37" spans="1:9" x14ac:dyDescent="0.25">
      <c r="A37" s="4"/>
      <c r="B37" s="5"/>
      <c r="D37" s="6"/>
      <c r="E37" s="3"/>
      <c r="F37" s="7"/>
      <c r="G37" s="7"/>
      <c r="H37" s="7"/>
      <c r="I37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RowHeight="15" x14ac:dyDescent="0.25"/>
  <cols>
    <col min="2" max="2" width="101.140625" customWidth="1"/>
  </cols>
  <sheetData>
    <row r="1" spans="1:2" x14ac:dyDescent="0.25">
      <c r="A1" s="10" t="s">
        <v>100</v>
      </c>
    </row>
    <row r="3" spans="1:2" x14ac:dyDescent="0.25">
      <c r="A3" s="11" t="s">
        <v>16</v>
      </c>
      <c r="B3" s="11" t="s">
        <v>17</v>
      </c>
    </row>
    <row r="4" spans="1:2" x14ac:dyDescent="0.25">
      <c r="A4" s="12" t="s">
        <v>18</v>
      </c>
      <c r="B4" s="12" t="s">
        <v>19</v>
      </c>
    </row>
    <row r="5" spans="1:2" x14ac:dyDescent="0.25">
      <c r="A5" s="9" t="s">
        <v>20</v>
      </c>
      <c r="B5" s="9" t="s">
        <v>21</v>
      </c>
    </row>
    <row r="6" spans="1:2" x14ac:dyDescent="0.25">
      <c r="A6" s="9" t="s">
        <v>22</v>
      </c>
      <c r="B6" s="9" t="s">
        <v>23</v>
      </c>
    </row>
    <row r="7" spans="1:2" x14ac:dyDescent="0.25">
      <c r="A7" s="9" t="s">
        <v>24</v>
      </c>
      <c r="B7" s="9" t="s">
        <v>25</v>
      </c>
    </row>
    <row r="8" spans="1:2" x14ac:dyDescent="0.25">
      <c r="A8" s="9" t="s">
        <v>26</v>
      </c>
      <c r="B8" s="9" t="s">
        <v>27</v>
      </c>
    </row>
    <row r="9" spans="1:2" s="14" customFormat="1" x14ac:dyDescent="0.25">
      <c r="A9" s="13" t="s">
        <v>28</v>
      </c>
      <c r="B9" s="13" t="s">
        <v>29</v>
      </c>
    </row>
    <row r="10" spans="1:2" x14ac:dyDescent="0.25">
      <c r="A10" s="9" t="s">
        <v>30</v>
      </c>
      <c r="B10" s="9" t="s">
        <v>31</v>
      </c>
    </row>
    <row r="11" spans="1:2" x14ac:dyDescent="0.25">
      <c r="A11" s="9" t="s">
        <v>32</v>
      </c>
      <c r="B11" s="9" t="s">
        <v>33</v>
      </c>
    </row>
    <row r="12" spans="1:2" s="14" customFormat="1" x14ac:dyDescent="0.25">
      <c r="A12" s="13" t="s">
        <v>34</v>
      </c>
      <c r="B12" s="13" t="s">
        <v>35</v>
      </c>
    </row>
    <row r="13" spans="1:2" x14ac:dyDescent="0.25">
      <c r="A13" s="9" t="s">
        <v>36</v>
      </c>
      <c r="B13" s="9" t="s">
        <v>37</v>
      </c>
    </row>
    <row r="14" spans="1:2" x14ac:dyDescent="0.25">
      <c r="A14" s="9" t="s">
        <v>38</v>
      </c>
      <c r="B14" s="9" t="s">
        <v>39</v>
      </c>
    </row>
    <row r="15" spans="1:2" x14ac:dyDescent="0.25">
      <c r="A15" s="9" t="s">
        <v>40</v>
      </c>
      <c r="B15" s="9" t="s">
        <v>41</v>
      </c>
    </row>
    <row r="16" spans="1:2" x14ac:dyDescent="0.25">
      <c r="A16" s="9" t="s">
        <v>42</v>
      </c>
      <c r="B16" s="9" t="s">
        <v>43</v>
      </c>
    </row>
    <row r="17" spans="1:2" x14ac:dyDescent="0.25">
      <c r="A17" s="9" t="s">
        <v>44</v>
      </c>
      <c r="B17" s="9" t="s">
        <v>45</v>
      </c>
    </row>
    <row r="18" spans="1:2" x14ac:dyDescent="0.25">
      <c r="A18" s="9" t="s">
        <v>46</v>
      </c>
      <c r="B18" s="9" t="s">
        <v>47</v>
      </c>
    </row>
    <row r="19" spans="1:2" x14ac:dyDescent="0.25">
      <c r="A19" s="9" t="s">
        <v>48</v>
      </c>
      <c r="B19" s="9" t="s">
        <v>49</v>
      </c>
    </row>
    <row r="20" spans="1:2" x14ac:dyDescent="0.25">
      <c r="A20" s="9" t="s">
        <v>50</v>
      </c>
      <c r="B20" s="9" t="s">
        <v>51</v>
      </c>
    </row>
    <row r="21" spans="1:2" x14ac:dyDescent="0.25">
      <c r="A21" s="9" t="s">
        <v>52</v>
      </c>
      <c r="B21" s="9" t="s">
        <v>53</v>
      </c>
    </row>
    <row r="22" spans="1:2" x14ac:dyDescent="0.25">
      <c r="A22" s="9" t="s">
        <v>54</v>
      </c>
      <c r="B22" s="9" t="s">
        <v>55</v>
      </c>
    </row>
    <row r="23" spans="1:2" x14ac:dyDescent="0.25">
      <c r="A23" s="9" t="s">
        <v>56</v>
      </c>
      <c r="B23" s="9" t="s">
        <v>57</v>
      </c>
    </row>
    <row r="24" spans="1:2" x14ac:dyDescent="0.25">
      <c r="A24" s="9" t="s">
        <v>58</v>
      </c>
      <c r="B24" s="9" t="s">
        <v>59</v>
      </c>
    </row>
    <row r="25" spans="1:2" x14ac:dyDescent="0.25">
      <c r="A25" s="9" t="s">
        <v>60</v>
      </c>
      <c r="B25" s="9" t="s">
        <v>61</v>
      </c>
    </row>
    <row r="26" spans="1:2" x14ac:dyDescent="0.25">
      <c r="A26" s="9" t="s">
        <v>62</v>
      </c>
      <c r="B26" s="9" t="s">
        <v>63</v>
      </c>
    </row>
    <row r="27" spans="1:2" s="14" customFormat="1" x14ac:dyDescent="0.25">
      <c r="A27" s="13" t="s">
        <v>64</v>
      </c>
      <c r="B27" s="13" t="s">
        <v>65</v>
      </c>
    </row>
    <row r="28" spans="1:2" x14ac:dyDescent="0.25">
      <c r="A28" s="9" t="s">
        <v>66</v>
      </c>
      <c r="B28" s="9" t="s">
        <v>67</v>
      </c>
    </row>
    <row r="29" spans="1:2" x14ac:dyDescent="0.25">
      <c r="A29" s="9" t="s">
        <v>68</v>
      </c>
      <c r="B29" s="9" t="s">
        <v>69</v>
      </c>
    </row>
    <row r="30" spans="1:2" x14ac:dyDescent="0.25">
      <c r="A30" s="9" t="s">
        <v>70</v>
      </c>
      <c r="B30" s="9" t="s">
        <v>71</v>
      </c>
    </row>
    <row r="31" spans="1:2" x14ac:dyDescent="0.25">
      <c r="A31" s="9" t="s">
        <v>72</v>
      </c>
      <c r="B31" s="9" t="s">
        <v>73</v>
      </c>
    </row>
    <row r="32" spans="1:2" x14ac:dyDescent="0.25">
      <c r="A32" s="9" t="s">
        <v>74</v>
      </c>
      <c r="B32" s="9" t="s">
        <v>75</v>
      </c>
    </row>
    <row r="33" spans="1:2" x14ac:dyDescent="0.25">
      <c r="A33" s="9" t="s">
        <v>76</v>
      </c>
      <c r="B33" s="9" t="s">
        <v>77</v>
      </c>
    </row>
    <row r="34" spans="1:2" ht="26.25" x14ac:dyDescent="0.25">
      <c r="A34" s="9" t="s">
        <v>78</v>
      </c>
      <c r="B34" s="9" t="s">
        <v>79</v>
      </c>
    </row>
    <row r="35" spans="1:2" x14ac:dyDescent="0.25">
      <c r="A35" s="9" t="s">
        <v>80</v>
      </c>
      <c r="B35" s="9" t="s">
        <v>81</v>
      </c>
    </row>
    <row r="36" spans="1:2" x14ac:dyDescent="0.25">
      <c r="A36" s="9" t="s">
        <v>82</v>
      </c>
      <c r="B36" s="9" t="s">
        <v>83</v>
      </c>
    </row>
    <row r="37" spans="1:2" x14ac:dyDescent="0.25">
      <c r="A37" s="9" t="s">
        <v>84</v>
      </c>
      <c r="B37" s="9" t="s">
        <v>85</v>
      </c>
    </row>
    <row r="38" spans="1:2" ht="26.25" x14ac:dyDescent="0.25">
      <c r="A38" s="9" t="s">
        <v>86</v>
      </c>
      <c r="B38" s="9" t="s">
        <v>87</v>
      </c>
    </row>
    <row r="39" spans="1:2" s="14" customFormat="1" x14ac:dyDescent="0.25">
      <c r="A39" s="13" t="s">
        <v>88</v>
      </c>
      <c r="B39" s="13" t="s">
        <v>89</v>
      </c>
    </row>
    <row r="40" spans="1:2" s="14" customFormat="1" ht="26.25" x14ac:dyDescent="0.25">
      <c r="A40" s="13" t="s">
        <v>90</v>
      </c>
      <c r="B40" s="13" t="s">
        <v>91</v>
      </c>
    </row>
    <row r="41" spans="1:2" s="14" customFormat="1" x14ac:dyDescent="0.25">
      <c r="A41" s="13" t="s">
        <v>92</v>
      </c>
      <c r="B41" s="13" t="s">
        <v>93</v>
      </c>
    </row>
    <row r="42" spans="1:2" x14ac:dyDescent="0.25">
      <c r="A42" s="9" t="s">
        <v>94</v>
      </c>
      <c r="B42" s="9" t="s">
        <v>95</v>
      </c>
    </row>
    <row r="43" spans="1:2" ht="26.25" x14ac:dyDescent="0.25">
      <c r="A43" s="9" t="s">
        <v>96</v>
      </c>
      <c r="B43" s="9" t="s">
        <v>97</v>
      </c>
    </row>
    <row r="44" spans="1:2" s="14" customFormat="1" ht="26.25" x14ac:dyDescent="0.25">
      <c r="A44" s="13" t="s">
        <v>98</v>
      </c>
      <c r="B44" s="13" t="s">
        <v>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</vt:lpstr>
      <vt:lpstr>Listado de Codigos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2019-01-09T18:57:37Z</dcterms:created>
  <dcterms:modified xsi:type="dcterms:W3CDTF">2020-01-09T03:07:51Z</dcterms:modified>
</cp:coreProperties>
</file>